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20490" windowHeight="7620"/>
  </bookViews>
  <sheets>
    <sheet name="BG  AGOSTO 2022" sheetId="1" r:id="rId1"/>
  </sheets>
  <definedNames>
    <definedName name="_xlnm.Print_Area" localSheetId="0">'BG  AGOSTO 2022'!$A$1:$H$51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4" i="1"/>
  <c r="G35" i="1"/>
  <c r="G20" i="1"/>
  <c r="G39" i="1"/>
  <c r="G18" i="1"/>
  <c r="G19" i="1"/>
  <c r="G13" i="1"/>
  <c r="G14" i="1"/>
</calcChain>
</file>

<file path=xl/sharedStrings.xml><?xml version="1.0" encoding="utf-8"?>
<sst xmlns="http://schemas.openxmlformats.org/spreadsheetml/2006/main" count="26" uniqueCount="25">
  <si>
    <t>Balance General</t>
  </si>
  <si>
    <t xml:space="preserve"> Al 31 de Agosto 2022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</si>
  <si>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</si>
  <si>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</si>
  <si>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</si>
  <si>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</si>
  <si>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</si>
  <si>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</si>
  <si>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</si>
  <si>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</si>
  <si>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</si>
  <si>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</si>
  <si>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</si>
  <si>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</si>
  <si>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</si>
  <si>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</si>
  <si>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</si>
  <si>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</si>
  <si>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</si>
  <si>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</si>
  <si>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</si>
  <si>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</si>
  <si>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 xml:space="preserve">                       Nota Los Estados Financieros estan preparados con la Ejecución Presupuestaria</t>
  </si>
  <si>
    <t>Elaborado por:</t>
  </si>
  <si>
    <t>Aprobado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</si>
</sst>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43" fontId="4" fillId="0" borderId="0" xfId="1" applyFont="1"/>
    <xf numFmtId="43" fontId="0" fillId="0" borderId="0" xfId="0" applyNumberFormat="1"/>
    <xf numFmtId="0" fontId="3" fillId="0" borderId="0" xfId="0" applyFont="1" applyBorder="1"/>
    <xf numFmtId="0" fontId="4" fillId="0" borderId="0" xfId="0" applyFont="1" applyBorder="1"/>
    <xf numFmtId="4" fontId="4" fillId="0" borderId="0" xfId="0" applyNumberFormat="1" applyFont="1"/>
    <xf numFmtId="4" fontId="0" fillId="0" borderId="0" xfId="0" applyNumberFormat="1"/>
    <xf numFmtId="4" fontId="4" fillId="0" borderId="1" xfId="0" applyNumberFormat="1" applyFont="1" applyBorder="1"/>
    <xf numFmtId="4" fontId="4" fillId="0" borderId="2" xfId="0" applyNumberFormat="1" applyFont="1" applyBorder="1"/>
    <xf numFmtId="43" fontId="4" fillId="0" borderId="3" xfId="1" applyFont="1" applyBorder="1"/>
    <xf numFmtId="43" fontId="4" fillId="0" borderId="4" xfId="1" applyFont="1" applyBorder="1"/>
    <xf numFmtId="43" fontId="4" fillId="0" borderId="1" xfId="1" applyFont="1" applyBorder="1"/>
    <xf numFmtId="43" fontId="4" fillId="0" borderId="5" xfId="0" applyNumberFormat="1" applyFont="1" applyBorder="1"/>
    <xf numFmtId="164" fontId="0" fillId="0" borderId="0" xfId="0" applyNumberFormat="1" applyFont="1"/>
    <xf numFmtId="0" fontId="4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41</xdr:row>
      <xdr:rowOff>66675</xdr:rowOff>
    </xdr:from>
    <xdr:to>
      <xdr:col>3</xdr:col>
      <xdr:colOff>9525</xdr:colOff>
      <xdr:row>44</xdr:row>
      <xdr:rowOff>9525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553325"/>
          <a:ext cx="1485900" cy="514350"/>
        </a:xfrm>
        <a:prstGeom prst="rect">
          <a:avLst/>
        </a:prstGeom>
      </xdr:spPr>
    </xdr:pic>
    <xdr:clientData/>
  </xdr:twoCellAnchor>
  <xdr:twoCellAnchor editAs="oneCell">
    <xdr:from>
      <xdr:col>5</xdr:col>
      <xdr:colOff>438150</xdr:colOff>
      <xdr:row>40</xdr:row>
      <xdr:rowOff>171450</xdr:rowOff>
    </xdr:from>
    <xdr:to>
      <xdr:col>6</xdr:col>
      <xdr:colOff>1209675</xdr:colOff>
      <xdr:row>44</xdr:row>
      <xdr:rowOff>19050</xdr:rowOff>
    </xdr:to>
    <xdr:pic>
      <xdr:nvPicPr>
        <xdr:cNvPr id="13" name="Imagen 1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7467600"/>
          <a:ext cx="1533525" cy="609600"/>
        </a:xfrm>
        <a:prstGeom prst="rect">
          <a:avLst/>
        </a:prstGeom>
      </xdr:spPr>
    </xdr:pic>
    <xdr:clientData/>
  </xdr:twoCellAnchor>
  <xdr:twoCellAnchor editAs="oneCell">
    <xdr:from>
      <xdr:col>3</xdr:col>
      <xdr:colOff>301624</xdr:colOff>
      <xdr:row>0</xdr:row>
      <xdr:rowOff>15875</xdr:rowOff>
    </xdr:from>
    <xdr:to>
      <xdr:col>6</xdr:col>
      <xdr:colOff>303283</xdr:colOff>
      <xdr:row>6</xdr:row>
      <xdr:rowOff>47625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87624" y="15875"/>
          <a:ext cx="2287659" cy="117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49"/>
  <sheetViews>
    <sheetView tabSelected="1" zoomScaleNormal="100" workbookViewId="0">
      <selection activeCell="E53" sqref="E53"/>
    </sheetView>
  </sheetViews>
  <sheetFormatPr baseColWidth="10" defaultRowHeight="15" x14ac:dyDescent="0.25"/>
  <cols>
    <col min="7" max="7" width="24.28515625" customWidth="1"/>
    <col min="8" max="8" width="16.85546875" bestFit="1" customWidth="1"/>
  </cols>
  <sheetData>
    <row r="8" spans="1:8" x14ac:dyDescent="0.25">
      <c r="A8" s="26" t="s">
        <v>0</v>
      </c>
      <c r="B8" s="26"/>
      <c r="C8" s="26"/>
      <c r="D8" s="26"/>
      <c r="E8" s="26"/>
      <c r="F8" s="26"/>
      <c r="G8" s="26"/>
      <c r="H8" s="26"/>
    </row>
    <row r="9" spans="1:8" x14ac:dyDescent="0.25">
      <c r="A9" s="26" t="s">
        <v>1</v>
      </c>
      <c r="B9" s="26"/>
      <c r="C9" s="26"/>
      <c r="D9" s="26"/>
      <c r="E9" s="26"/>
      <c r="F9" s="26"/>
      <c r="G9" s="26"/>
      <c r="H9" s="26"/>
    </row>
    <row r="10" spans="1:8" x14ac:dyDescent="0.25">
      <c r="A10" s="26" t="s">
        <v>2</v>
      </c>
      <c r="B10" s="26"/>
      <c r="C10" s="26"/>
      <c r="D10" s="26"/>
      <c r="E10" s="26"/>
      <c r="F10" s="26"/>
      <c r="G10" s="26"/>
      <c r="H10" s="26"/>
    </row>
    <row r="11" spans="1:8" x14ac:dyDescent="0.25">
      <c r="B11" s="1" t="s">
        <v>3</v>
      </c>
      <c r="C11" s="2"/>
      <c r="D11" s="2"/>
      <c r="E11" s="2"/>
      <c r="F11" s="2"/>
      <c r="G11" s="3"/>
    </row>
    <row r="12" spans="1:8" x14ac:dyDescent="0.25">
      <c r="B12" s="1" t="s">
        <v>4</v>
      </c>
      <c r="C12" s="2"/>
      <c r="D12" s="2"/>
      <c r="E12" s="2"/>
      <c r="F12" s="2"/>
      <c r="G12" s="3"/>
    </row>
    <row r="13" spans="1:8" x14ac:dyDescent="0.25">
      <c r="B13" s="2" t="s">
        <v>5</v>
      </c>
      <c r="C13" s="2"/>
      <c r="D13" s="2"/>
      <c r="E13" s="2"/>
      <c r="F13" s="3"/>
      <c r="G13" s="4">
        <f>G20-G19</f>
        <v>2069474115.3299999</v>
      </c>
      <c r="H13" s="5"/>
    </row>
    <row r="14" spans="1:8" x14ac:dyDescent="0.25">
      <c r="B14" s="6" t="s">
        <v>6</v>
      </c>
      <c r="C14" s="7"/>
      <c r="D14" s="2"/>
      <c r="E14" s="2"/>
      <c r="F14" s="3"/>
      <c r="G14" s="4">
        <f>SUM(G13)</f>
        <v>2069474115.3299999</v>
      </c>
    </row>
    <row r="15" spans="1:8" x14ac:dyDescent="0.25">
      <c r="B15" s="1"/>
      <c r="C15" s="2"/>
      <c r="D15" s="2"/>
      <c r="E15" s="2"/>
      <c r="F15" s="3"/>
      <c r="G15" s="2"/>
    </row>
    <row r="16" spans="1:8" x14ac:dyDescent="0.25">
      <c r="B16" s="1" t="s">
        <v>7</v>
      </c>
      <c r="C16" s="2"/>
      <c r="D16" s="2"/>
      <c r="E16" s="2"/>
      <c r="F16" s="3"/>
      <c r="G16" s="2"/>
    </row>
    <row r="17" spans="2:8" x14ac:dyDescent="0.25">
      <c r="B17" s="2" t="s">
        <v>8</v>
      </c>
      <c r="C17" s="2"/>
      <c r="D17" s="2"/>
      <c r="E17" s="2"/>
      <c r="F17" s="3"/>
      <c r="G17" s="8"/>
      <c r="H17" s="9"/>
    </row>
    <row r="18" spans="2:8" x14ac:dyDescent="0.25">
      <c r="B18" s="2" t="s">
        <v>9</v>
      </c>
      <c r="C18" s="2"/>
      <c r="D18" s="2"/>
      <c r="E18" s="2"/>
      <c r="F18" s="3"/>
      <c r="G18" s="10">
        <f>121687.5+242282.32+571721.44+2207999.95+95900.02+53234.05</f>
        <v>3292825.28</v>
      </c>
    </row>
    <row r="19" spans="2:8" x14ac:dyDescent="0.25">
      <c r="B19" s="2"/>
      <c r="C19" s="2"/>
      <c r="D19" s="2"/>
      <c r="E19" s="2"/>
      <c r="F19" s="3"/>
      <c r="G19" s="8">
        <f>SUM(G17:G18)</f>
        <v>3292825.28</v>
      </c>
    </row>
    <row r="20" spans="2:8" ht="15.75" thickBot="1" x14ac:dyDescent="0.3">
      <c r="B20" s="1" t="s">
        <v>10</v>
      </c>
      <c r="C20" s="2"/>
      <c r="D20" s="2"/>
      <c r="E20" s="2"/>
      <c r="F20" s="3"/>
      <c r="G20" s="11">
        <f>G35</f>
        <v>2072766940.6099999</v>
      </c>
    </row>
    <row r="21" spans="2:8" ht="15.75" thickTop="1" x14ac:dyDescent="0.25">
      <c r="B21" s="2"/>
      <c r="C21" s="2"/>
      <c r="D21" s="2"/>
      <c r="E21" s="2"/>
      <c r="F21" s="3"/>
    </row>
    <row r="22" spans="2:8" x14ac:dyDescent="0.25">
      <c r="B22" s="1" t="s">
        <v>11</v>
      </c>
      <c r="C22" s="2"/>
      <c r="D22" s="2"/>
      <c r="E22" s="2"/>
      <c r="F22" s="3"/>
      <c r="G22" s="2"/>
    </row>
    <row r="23" spans="2:8" ht="15.75" thickBot="1" x14ac:dyDescent="0.3">
      <c r="B23" s="2" t="s">
        <v>12</v>
      </c>
      <c r="C23" s="2"/>
      <c r="D23" s="2"/>
      <c r="E23" s="2"/>
      <c r="F23" s="3"/>
      <c r="G23" s="12">
        <v>0</v>
      </c>
    </row>
    <row r="24" spans="2:8" ht="15.75" thickBot="1" x14ac:dyDescent="0.3">
      <c r="B24" s="2" t="s">
        <v>13</v>
      </c>
      <c r="C24" s="2"/>
      <c r="D24" s="2"/>
      <c r="E24" s="2"/>
      <c r="F24" s="3"/>
      <c r="G24" s="13">
        <v>0</v>
      </c>
    </row>
    <row r="25" spans="2:8" x14ac:dyDescent="0.25">
      <c r="B25" s="1" t="s">
        <v>14</v>
      </c>
      <c r="C25" s="2"/>
      <c r="D25" s="2"/>
      <c r="E25" s="2"/>
      <c r="F25" s="3"/>
      <c r="G25" s="4"/>
    </row>
    <row r="26" spans="2:8" ht="15.75" thickBot="1" x14ac:dyDescent="0.3">
      <c r="B26" s="2" t="s">
        <v>14</v>
      </c>
      <c r="C26" s="2"/>
      <c r="D26" s="2"/>
      <c r="E26" s="2"/>
      <c r="F26" s="3"/>
      <c r="G26" s="12">
        <v>0</v>
      </c>
    </row>
    <row r="27" spans="2:8" ht="15.75" thickBot="1" x14ac:dyDescent="0.3">
      <c r="B27" s="2" t="s">
        <v>15</v>
      </c>
      <c r="C27" s="2"/>
      <c r="D27" s="2"/>
      <c r="E27" s="2"/>
      <c r="F27" s="3"/>
      <c r="G27" s="13">
        <v>0</v>
      </c>
    </row>
    <row r="28" spans="2:8" x14ac:dyDescent="0.25">
      <c r="B28" s="1" t="s">
        <v>16</v>
      </c>
      <c r="C28" s="2"/>
      <c r="D28" s="2"/>
      <c r="E28" s="2"/>
      <c r="F28" s="3"/>
      <c r="G28" s="2"/>
    </row>
    <row r="29" spans="2:8" x14ac:dyDescent="0.25">
      <c r="B29" s="2"/>
      <c r="C29" s="2"/>
      <c r="D29" s="2"/>
      <c r="E29" s="2"/>
      <c r="F29" s="3"/>
      <c r="G29" s="2"/>
    </row>
    <row r="30" spans="2:8" x14ac:dyDescent="0.25">
      <c r="B30" s="1" t="s">
        <v>17</v>
      </c>
      <c r="C30" s="2"/>
      <c r="D30" s="2"/>
      <c r="E30" s="2"/>
      <c r="F30" s="3"/>
      <c r="G30" s="2"/>
    </row>
    <row r="31" spans="2:8" x14ac:dyDescent="0.25">
      <c r="B31" s="2"/>
      <c r="C31" s="2"/>
      <c r="D31" s="2"/>
      <c r="E31" s="2"/>
      <c r="F31" s="3"/>
      <c r="G31" s="2"/>
    </row>
    <row r="32" spans="2:8" x14ac:dyDescent="0.25">
      <c r="B32" s="2" t="s">
        <v>18</v>
      </c>
      <c r="C32" s="2"/>
      <c r="D32" s="2"/>
      <c r="E32" s="2"/>
      <c r="F32" s="3"/>
      <c r="G32" s="8">
        <v>3321764347</v>
      </c>
    </row>
    <row r="33" spans="1:8" x14ac:dyDescent="0.25">
      <c r="B33" s="2" t="s">
        <v>19</v>
      </c>
      <c r="C33" s="2"/>
      <c r="D33" s="2"/>
      <c r="E33" s="2"/>
      <c r="F33" s="3"/>
      <c r="G33" s="14">
        <f>1252290231.67-3292825.28</f>
        <v>1248997406.3900001</v>
      </c>
      <c r="H33" s="5"/>
    </row>
    <row r="34" spans="1:8" x14ac:dyDescent="0.25">
      <c r="B34" s="1" t="s">
        <v>20</v>
      </c>
      <c r="C34" s="2"/>
      <c r="D34" s="2"/>
      <c r="E34" s="2"/>
      <c r="F34" s="3"/>
      <c r="G34" s="15">
        <f>+G32-G33</f>
        <v>2072766940.6099999</v>
      </c>
      <c r="H34" s="5"/>
    </row>
    <row r="35" spans="1:8" x14ac:dyDescent="0.25">
      <c r="B35" s="1" t="s">
        <v>21</v>
      </c>
      <c r="C35" s="2"/>
      <c r="D35" s="2"/>
      <c r="E35" s="2"/>
      <c r="F35" s="3"/>
      <c r="G35" s="15">
        <f>+G34+G27</f>
        <v>2072766940.6099999</v>
      </c>
    </row>
    <row r="36" spans="1:8" x14ac:dyDescent="0.25">
      <c r="B36" s="2"/>
      <c r="C36" s="2"/>
      <c r="D36" s="2"/>
      <c r="E36" s="2"/>
      <c r="F36" s="2"/>
      <c r="G36" s="3"/>
    </row>
    <row r="37" spans="1:8" x14ac:dyDescent="0.25">
      <c r="B37" s="2"/>
      <c r="C37" s="2"/>
      <c r="D37" s="2"/>
      <c r="E37" s="2"/>
      <c r="F37" s="2"/>
      <c r="G37" s="3"/>
    </row>
    <row r="38" spans="1:8" x14ac:dyDescent="0.25">
      <c r="B38" s="22" t="s">
        <v>23</v>
      </c>
      <c r="C38" s="3"/>
      <c r="D38" s="2"/>
      <c r="E38" s="2"/>
      <c r="F38" s="27" t="s">
        <v>24</v>
      </c>
      <c r="G38" s="27"/>
    </row>
    <row r="39" spans="1:8" x14ac:dyDescent="0.25">
      <c r="B39" s="3"/>
      <c r="C39" s="2"/>
      <c r="D39" s="2"/>
      <c r="E39" s="2"/>
      <c r="F39" s="3"/>
      <c r="G39" s="16">
        <f>G35-G20</f>
        <v>0</v>
      </c>
    </row>
    <row r="40" spans="1:8" x14ac:dyDescent="0.25">
      <c r="B40" s="2"/>
      <c r="C40" s="2"/>
      <c r="D40" s="2"/>
      <c r="E40" s="2"/>
      <c r="F40" s="2"/>
      <c r="G40" s="3"/>
    </row>
    <row r="41" spans="1:8" x14ac:dyDescent="0.25">
      <c r="B41" s="2"/>
      <c r="C41" s="2"/>
      <c r="D41" s="2"/>
      <c r="E41" s="2"/>
      <c r="F41" s="2"/>
      <c r="G41" s="3"/>
    </row>
    <row r="42" spans="1:8" x14ac:dyDescent="0.25">
      <c r="B42" s="25"/>
      <c r="C42" s="25"/>
      <c r="D42" s="17"/>
      <c r="E42" s="2"/>
      <c r="F42" s="3"/>
      <c r="G42" s="20"/>
    </row>
    <row r="43" spans="1:8" x14ac:dyDescent="0.25">
      <c r="B43" s="24"/>
      <c r="C43" s="24"/>
      <c r="D43" s="18"/>
      <c r="E43" s="2"/>
      <c r="F43" s="3"/>
      <c r="G43" s="19"/>
    </row>
    <row r="44" spans="1:8" x14ac:dyDescent="0.25">
      <c r="B44" s="24"/>
      <c r="C44" s="24"/>
      <c r="D44" s="2"/>
      <c r="E44" s="2"/>
      <c r="F44" s="1"/>
      <c r="G44" s="19"/>
    </row>
    <row r="45" spans="1:8" x14ac:dyDescent="0.25">
      <c r="B45" s="1"/>
      <c r="C45" s="1"/>
      <c r="D45" s="2"/>
      <c r="E45" s="2"/>
      <c r="F45" s="1"/>
      <c r="G45" s="3"/>
    </row>
    <row r="47" spans="1:8" ht="15.75" x14ac:dyDescent="0.25">
      <c r="A47" s="23" t="s">
        <v>22</v>
      </c>
      <c r="B47" s="23"/>
      <c r="C47" s="23"/>
      <c r="D47" s="23"/>
      <c r="E47" s="23"/>
      <c r="F47" s="23"/>
      <c r="G47" s="23"/>
      <c r="H47" s="23"/>
    </row>
    <row r="49" spans="3:3" x14ac:dyDescent="0.25">
      <c r="C49" s="21"/>
    </row>
  </sheetData>
  <mergeCells count="8">
    <mergeCell ref="A47:H47"/>
    <mergeCell ref="B43:C43"/>
    <mergeCell ref="B42:C42"/>
    <mergeCell ref="A8:H8"/>
    <mergeCell ref="A9:H9"/>
    <mergeCell ref="A10:H10"/>
    <mergeCell ref="F38:G38"/>
    <mergeCell ref="B44:C44"/>
  </mergeCells>
  <printOptions horizontalCentered="1"/>
  <pageMargins left="0" right="0" top="0.39370078740157483" bottom="0.39370078740157483" header="0" footer="0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  AGOSTO 2022</vt:lpstr>
      <vt:lpstr>'BG  AGOSTO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Patria Minerva</cp:lastModifiedBy>
  <cp:lastPrinted>2022-09-09T18:46:12Z</cp:lastPrinted>
  <dcterms:created xsi:type="dcterms:W3CDTF">2022-09-09T13:28:07Z</dcterms:created>
  <dcterms:modified xsi:type="dcterms:W3CDTF">2022-09-09T18:47:27Z</dcterms:modified>
</cp:coreProperties>
</file>